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pctclm\Usuarios\Ana.Moreno\Documentos\INTERVENCIONES\TRIBUNAL DE CUENTAS\TRANSPARENCIA\"/>
    </mc:Choice>
  </mc:AlternateContent>
  <xr:revisionPtr revIDLastSave="0" documentId="13_ncr:1_{51995962-6601-49A8-AE83-BE82B45A52D0}" xr6:coauthVersionLast="47" xr6:coauthVersionMax="47" xr10:uidLastSave="{00000000-0000-0000-0000-000000000000}"/>
  <bookViews>
    <workbookView xWindow="-120" yWindow="-120" windowWidth="29040" windowHeight="15720" xr2:uid="{397E016B-FAB1-40FC-BE15-47507D3FB5B5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2" i="1" l="1"/>
  <c r="D22" i="1" s="1"/>
  <c r="Q11" i="1"/>
  <c r="D20" i="1" s="1"/>
  <c r="Q10" i="1"/>
  <c r="D19" i="1" s="1"/>
  <c r="Q9" i="1"/>
  <c r="D18" i="1" s="1"/>
</calcChain>
</file>

<file path=xl/sharedStrings.xml><?xml version="1.0" encoding="utf-8"?>
<sst xmlns="http://schemas.openxmlformats.org/spreadsheetml/2006/main" count="35" uniqueCount="24">
  <si>
    <t>TITULAR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</si>
  <si>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</si>
  <si>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</si>
  <si>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</si>
  <si>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</si>
  <si>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</si>
  <si>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</si>
  <si>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</si>
  <si>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</si>
  <si>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</si>
  <si>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</si>
  <si>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</si>
  <si>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</si>
  <si>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</si>
  <si>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Periodo medio de pago a proveedores</t>
  </si>
  <si>
    <t>Días</t>
  </si>
  <si>
    <t>Ratio de las operaciones pagadas</t>
  </si>
  <si>
    <t>Ratio de las operaciones pendientes de pago</t>
  </si>
  <si>
    <t>Pagos realizados</t>
  </si>
  <si>
    <t>En miles €</t>
  </si>
  <si>
    <t>Pagos pendientes</t>
  </si>
  <si>
    <t>PMP</t>
  </si>
  <si>
    <t>Importe euros</t>
  </si>
  <si>
    <t>PERIODO MEDIO DE PAGO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</si>
</sst>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rgb="FF00808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rgb="FF0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0" xfId="0" applyNumberFormat="1" applyFont="1" applyAlignment="1">
      <alignment horizontal="right" vertic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1" fillId="0" borderId="2" xfId="0" applyFont="1" applyBorder="1" applyAlignment="1">
      <alignment vertical="center" wrapText="1"/>
    </xf>
    <xf numFmtId="17" fontId="4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0" fontId="5" fillId="0" borderId="4" xfId="0" applyFont="1" applyBorder="1" applyAlignment="1">
      <alignment horizontal="right" vertical="center"/>
    </xf>
    <xf numFmtId="4" fontId="0" fillId="0" borderId="0" xfId="0" applyNumberFormat="1"/>
    <xf numFmtId="0" fontId="5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7C25-6229-4D09-A63A-885004355131}">
  <sheetPr>
    <pageSetUpPr fitToPage="1"/>
  </sheetPr>
  <dimension ref="C2:R23"/>
  <sheetViews>
    <sheetView tabSelected="1" topLeftCell="A4" workbookViewId="0">
      <selection activeCell="A13" sqref="A13"/>
    </sheetView>
  </sheetViews>
  <sheetFormatPr baseColWidth="10" defaultColWidth="9.140625" defaultRowHeight="15" x14ac:dyDescent="0.25"/>
  <cols>
    <col min="3" max="3" width="43.42578125" customWidth="1"/>
    <col min="4" max="4" width="11.140625" customWidth="1"/>
    <col min="5" max="18" width="11.85546875" customWidth="1"/>
  </cols>
  <sheetData>
    <row r="2" spans="3:18" x14ac:dyDescent="0.25">
      <c r="R2" s="1"/>
    </row>
    <row r="3" spans="3:18" x14ac:dyDescent="0.25">
      <c r="R3" s="1"/>
    </row>
    <row r="5" spans="3:18" ht="27" thickBot="1" x14ac:dyDescent="0.45">
      <c r="C5" s="23" t="s">
        <v>23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"/>
    </row>
    <row r="6" spans="3:18" ht="15.75" thickTop="1" x14ac:dyDescent="0.25"/>
    <row r="7" spans="3:18" ht="18.75" x14ac:dyDescent="0.3">
      <c r="C7" s="2"/>
      <c r="D7" s="2"/>
      <c r="E7" s="2"/>
    </row>
    <row r="8" spans="3:18" ht="31.5" x14ac:dyDescent="0.25">
      <c r="C8" s="3" t="s">
        <v>0</v>
      </c>
      <c r="D8" s="4"/>
      <c r="E8" s="5" t="s">
        <v>1</v>
      </c>
      <c r="F8" s="5" t="s">
        <v>2</v>
      </c>
      <c r="G8" s="5" t="s">
        <v>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9</v>
      </c>
      <c r="N8" s="5" t="s">
        <v>10</v>
      </c>
      <c r="O8" s="5" t="s">
        <v>11</v>
      </c>
      <c r="P8" s="5" t="s">
        <v>12</v>
      </c>
      <c r="Q8" s="5" t="s">
        <v>13</v>
      </c>
    </row>
    <row r="9" spans="3:18" ht="15.75" x14ac:dyDescent="0.25">
      <c r="C9" s="6" t="s">
        <v>14</v>
      </c>
      <c r="D9" s="7" t="s">
        <v>15</v>
      </c>
      <c r="E9" s="8">
        <v>6.88</v>
      </c>
      <c r="F9" s="8">
        <v>4.7300000000000004</v>
      </c>
      <c r="G9" s="8">
        <v>7.43</v>
      </c>
      <c r="H9" s="8">
        <v>8.36</v>
      </c>
      <c r="I9" s="8">
        <v>5.13</v>
      </c>
      <c r="J9" s="8">
        <v>7.32</v>
      </c>
      <c r="K9" s="8">
        <v>8.06</v>
      </c>
      <c r="L9" s="8">
        <v>8</v>
      </c>
      <c r="M9" s="8">
        <v>7.42</v>
      </c>
      <c r="N9" s="8">
        <v>6.87</v>
      </c>
      <c r="O9" s="8">
        <v>5.2</v>
      </c>
      <c r="P9" s="9">
        <v>5.27</v>
      </c>
      <c r="Q9" s="9">
        <f>AVERAGE(E9:P9)</f>
        <v>6.7225000000000001</v>
      </c>
    </row>
    <row r="10" spans="3:18" ht="15.75" x14ac:dyDescent="0.25">
      <c r="C10" s="6" t="s">
        <v>16</v>
      </c>
      <c r="D10" s="7" t="s">
        <v>15</v>
      </c>
      <c r="E10" s="10">
        <v>8.1</v>
      </c>
      <c r="F10" s="10">
        <v>5.78</v>
      </c>
      <c r="G10" s="10">
        <v>3.73</v>
      </c>
      <c r="H10" s="10">
        <v>4.09</v>
      </c>
      <c r="I10" s="10">
        <v>5.56</v>
      </c>
      <c r="J10" s="10">
        <v>7.24</v>
      </c>
      <c r="K10" s="10">
        <v>4.62</v>
      </c>
      <c r="L10" s="10">
        <v>6.68</v>
      </c>
      <c r="M10" s="10">
        <v>6.2</v>
      </c>
      <c r="N10" s="10">
        <v>5.25</v>
      </c>
      <c r="O10" s="10">
        <v>5.48</v>
      </c>
      <c r="P10" s="11">
        <v>5.9</v>
      </c>
      <c r="Q10" s="9">
        <f>AVERAGE(E10:P10)</f>
        <v>5.7191666666666672</v>
      </c>
    </row>
    <row r="11" spans="3:18" ht="15.75" x14ac:dyDescent="0.25">
      <c r="C11" s="6" t="s">
        <v>17</v>
      </c>
      <c r="D11" s="7" t="s">
        <v>15</v>
      </c>
      <c r="E11" s="10">
        <v>5.29</v>
      </c>
      <c r="F11" s="10">
        <v>2</v>
      </c>
      <c r="G11" s="10">
        <v>12</v>
      </c>
      <c r="H11" s="10">
        <v>20.5</v>
      </c>
      <c r="I11" s="10">
        <v>4.1100000000000003</v>
      </c>
      <c r="J11" s="10">
        <v>7.45</v>
      </c>
      <c r="K11" s="10">
        <v>26</v>
      </c>
      <c r="L11" s="10">
        <v>10.5</v>
      </c>
      <c r="M11" s="10">
        <v>8.4700000000000006</v>
      </c>
      <c r="N11" s="10">
        <v>24</v>
      </c>
      <c r="O11" s="10">
        <v>0</v>
      </c>
      <c r="P11" s="11">
        <v>4.0599999999999996</v>
      </c>
      <c r="Q11" s="9">
        <f>AVERAGE(E11:P11)</f>
        <v>10.365</v>
      </c>
    </row>
    <row r="12" spans="3:18" ht="15.75" x14ac:dyDescent="0.25">
      <c r="C12" s="6" t="s">
        <v>18</v>
      </c>
      <c r="D12" s="12" t="s">
        <v>19</v>
      </c>
      <c r="E12" s="10">
        <v>119.72</v>
      </c>
      <c r="F12" s="10">
        <v>165.67</v>
      </c>
      <c r="G12" s="10">
        <v>75.989999999999995</v>
      </c>
      <c r="H12" s="10">
        <v>137.36000000000001</v>
      </c>
      <c r="I12" s="10">
        <v>174.56</v>
      </c>
      <c r="J12" s="10">
        <v>74.790000000000006</v>
      </c>
      <c r="K12" s="10">
        <v>164.06</v>
      </c>
      <c r="L12" s="10">
        <v>98.87</v>
      </c>
      <c r="M12" s="10">
        <v>78.900000000000006</v>
      </c>
      <c r="N12" s="10">
        <v>221.6</v>
      </c>
      <c r="O12" s="10">
        <v>293.99</v>
      </c>
      <c r="P12" s="11">
        <v>229.15</v>
      </c>
      <c r="Q12" s="11">
        <f>SUM(E12:P12)</f>
        <v>1834.6599999999999</v>
      </c>
    </row>
    <row r="13" spans="3:18" ht="15.75" x14ac:dyDescent="0.25">
      <c r="C13" s="6" t="s">
        <v>20</v>
      </c>
      <c r="D13" s="12" t="s">
        <v>19</v>
      </c>
      <c r="E13" s="10">
        <v>91.93</v>
      </c>
      <c r="F13" s="10">
        <v>63.55</v>
      </c>
      <c r="G13" s="10">
        <v>61.45</v>
      </c>
      <c r="H13" s="10">
        <v>48.26</v>
      </c>
      <c r="I13" s="10">
        <v>72.709999999999994</v>
      </c>
      <c r="J13" s="10">
        <v>44.1</v>
      </c>
      <c r="K13" s="10">
        <v>31.48</v>
      </c>
      <c r="L13" s="10">
        <v>52.08</v>
      </c>
      <c r="M13" s="10">
        <v>91.7</v>
      </c>
      <c r="N13" s="10">
        <v>21</v>
      </c>
      <c r="O13" s="10">
        <v>15.72</v>
      </c>
      <c r="P13" s="11">
        <v>120.6</v>
      </c>
      <c r="Q13" s="11"/>
    </row>
    <row r="15" spans="3:18" ht="15.75" thickBot="1" x14ac:dyDescent="0.3"/>
    <row r="16" spans="3:18" ht="15.75" thickBot="1" x14ac:dyDescent="0.3">
      <c r="C16" s="24" t="s">
        <v>21</v>
      </c>
      <c r="D16" s="13">
        <v>2024</v>
      </c>
      <c r="E16" s="13">
        <v>2023</v>
      </c>
      <c r="I16" s="14"/>
      <c r="J16" s="14"/>
      <c r="K16" s="14"/>
      <c r="L16" s="1"/>
      <c r="M16" s="1"/>
      <c r="N16" s="1"/>
      <c r="O16" s="1"/>
      <c r="P16" s="1"/>
    </row>
    <row r="17" spans="3:16" ht="15.75" thickBot="1" x14ac:dyDescent="0.3">
      <c r="C17" s="25"/>
      <c r="D17" s="15" t="s">
        <v>15</v>
      </c>
      <c r="E17" s="15" t="s">
        <v>15</v>
      </c>
      <c r="I17" s="14"/>
      <c r="J17" s="14"/>
      <c r="K17" s="14"/>
      <c r="L17" s="1"/>
      <c r="M17" s="1"/>
      <c r="N17" s="1"/>
      <c r="O17" s="1"/>
      <c r="P17" s="1"/>
    </row>
    <row r="18" spans="3:16" ht="15.75" thickBot="1" x14ac:dyDescent="0.3">
      <c r="C18" s="16" t="s">
        <v>14</v>
      </c>
      <c r="D18" s="17">
        <f>+Q9</f>
        <v>6.7225000000000001</v>
      </c>
      <c r="E18" s="17">
        <v>7.982499999999999</v>
      </c>
    </row>
    <row r="19" spans="3:16" ht="15.75" thickBot="1" x14ac:dyDescent="0.3">
      <c r="C19" s="16" t="s">
        <v>16</v>
      </c>
      <c r="D19" s="17">
        <f>+Q10</f>
        <v>5.7191666666666672</v>
      </c>
      <c r="E19" s="17">
        <v>7.8916666666666666</v>
      </c>
      <c r="I19" s="14"/>
      <c r="J19" s="18"/>
      <c r="K19" s="14"/>
      <c r="L19" s="19"/>
      <c r="M19" s="1"/>
      <c r="N19" s="19"/>
      <c r="O19" s="1"/>
      <c r="P19" s="1"/>
    </row>
    <row r="20" spans="3:16" ht="15.75" thickBot="1" x14ac:dyDescent="0.3">
      <c r="C20" s="16" t="s">
        <v>17</v>
      </c>
      <c r="D20" s="17">
        <f>+Q11</f>
        <v>10.365</v>
      </c>
      <c r="E20" s="17">
        <v>9.3175000000000008</v>
      </c>
    </row>
    <row r="21" spans="3:16" ht="15.75" thickBot="1" x14ac:dyDescent="0.3">
      <c r="C21" s="20"/>
      <c r="D21" s="15" t="s">
        <v>22</v>
      </c>
      <c r="E21" s="15" t="s">
        <v>22</v>
      </c>
    </row>
    <row r="22" spans="3:16" ht="15.75" thickBot="1" x14ac:dyDescent="0.3">
      <c r="C22" s="16" t="s">
        <v>18</v>
      </c>
      <c r="D22" s="21">
        <f>+Q12*1000</f>
        <v>1834659.9999999998</v>
      </c>
      <c r="E22" s="21">
        <v>1695149.9999999998</v>
      </c>
    </row>
    <row r="23" spans="3:16" ht="15.75" thickBot="1" x14ac:dyDescent="0.3">
      <c r="C23" s="22" t="s">
        <v>20</v>
      </c>
      <c r="D23" s="21">
        <v>120602</v>
      </c>
      <c r="E23" s="21">
        <v>149178</v>
      </c>
    </row>
  </sheetData>
  <mergeCells count="2">
    <mergeCell ref="C5:Q5"/>
    <mergeCell ref="C16:C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Moreno</dc:creator>
  <cp:lastModifiedBy>Ana Moreno</cp:lastModifiedBy>
  <cp:lastPrinted>2025-09-22T09:04:47Z</cp:lastPrinted>
  <dcterms:created xsi:type="dcterms:W3CDTF">2024-11-28T10:49:52Z</dcterms:created>
  <dcterms:modified xsi:type="dcterms:W3CDTF">2025-09-22T09:52:46Z</dcterms:modified>
</cp:coreProperties>
</file>